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940" windowHeight="7320" activeTab="0"/>
  </bookViews>
  <sheets>
    <sheet name="Лист1" sheetId="1" r:id="rId1"/>
  </sheets>
  <definedNames>
    <definedName name="_xlnm.Print_Area" localSheetId="0">'Лист1'!$A$1:$D$87</definedName>
  </definedNames>
  <calcPr fullCalcOnLoad="1"/>
</workbook>
</file>

<file path=xl/sharedStrings.xml><?xml version="1.0" encoding="utf-8"?>
<sst xmlns="http://schemas.openxmlformats.org/spreadsheetml/2006/main" count="161" uniqueCount="161">
  <si>
    <t>Денежные взыскания (штрафы) за нарушение законодательства о налогах и сборах, предусмотренные статьями. 116, 117, 118, пунктами 1 и 2 статьи 120, статьями 125, 126, 128, 129, 129.1, 132, 133,134,135,135.1 Налогового Кодекса  Российской Федерации</t>
  </si>
  <si>
    <t>116 03020 02 0000 140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</si>
  <si>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</si>
  <si>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</si>
  <si>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116 18000 00 0000 140</t>
  </si>
  <si>
    <t xml:space="preserve">Поступления доходов в бюджет городского округа город </t>
  </si>
  <si>
    <t>1 00 00000 00 0000  000</t>
  </si>
  <si>
    <t>ДОХОДЫ</t>
  </si>
  <si>
    <t>1 01 00000 00 0000  000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</si>
  <si>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</si>
  <si>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</si>
  <si>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</si>
  <si>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</si>
  <si>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</si>
  <si>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</si>
  <si>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</si>
  <si>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</si>
  <si>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Земельный налог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</si>
  <si>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</si>
  <si>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</si>
  <si>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</si>
  <si>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</si>
  <si>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</si>
  <si>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</si>
  <si>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</si>
  <si>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</si>
  <si>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</si>
  <si>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</si>
  <si>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</si>
  <si>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</si>
  <si>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</si>
  <si>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</si>
  <si>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</si>
  <si>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</si>
  <si>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</si>
  <si>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</si>
  <si>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</si>
  <si>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</si>
  <si>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</si>
  <si>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</si>
  <si>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1 16 06000 01 0000 140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</si>
  <si>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</si>
  <si>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</si>
  <si>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НЕНАЛОГОВЫЕ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</si>
  <si>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</si>
  <si>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неналоговые доходы</t>
  </si>
  <si>
    <t>Сумма, тыс.руб.</t>
  </si>
  <si>
    <t>1 06 06010 00 0000 110</t>
  </si>
  <si>
    <t>Земельный налог, взимаемый по ставке, установленной подпунктом 1 пункта 1 статьи 394 Налогового кодекса  Российской Федерации.</t>
  </si>
  <si>
    <t xml:space="preserve">Код бюджетной классификации Российской Федерации  </t>
  </si>
  <si>
    <t>Наименование кода группы, подгруппы, статьи, подстатьи, элементов, программы (подпрограммы), кода экономической классификации доходов</t>
  </si>
  <si>
    <t>1 06 06000 00 0000 110</t>
  </si>
  <si>
    <t>Земельный налог, взимаемый по ставке, установленной подпунктом 2 пункта 1 статьи 394 Налогового кодекса  Российской Федерации.</t>
  </si>
  <si>
    <t>111 03000 00 0000 120</t>
  </si>
  <si>
    <t>Проценты, полученные от предоставления бюджетных кредитов внутри страны</t>
  </si>
  <si>
    <t>111 03040 04 0000 120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</si>
  <si>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</si>
  <si>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111 05030 00 0000 120</t>
  </si>
  <si>
    <t>111 05034 04 0000 120</t>
  </si>
  <si>
    <t>111 07000 00 0000 120</t>
  </si>
  <si>
    <t>Платежи от государственных и муниципальных унитарных предприятий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</si>
  <si>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</si>
  <si>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</si>
  <si>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111 07014 04 0000 120</t>
  </si>
  <si>
    <t>Доходы от перечисления части прибыли,  остающейся после уплаты налогов и  иных обязательных платежей муниципальных унитарных предприятий, созданных городскими округами</t>
  </si>
  <si>
    <t>1 13 03040 04 0000 130</t>
  </si>
  <si>
    <t>ПЛАТЕЖИ ПРИ ПОЛЬЗОВАНИИ ПРИРОДНЫМИ РЕСУРСАМИ</t>
  </si>
  <si>
    <t>112 00000 00 0000 000</t>
  </si>
  <si>
    <t>112 01000 01 0000 120</t>
  </si>
  <si>
    <t>Платежи за негативное воздействие на окружающую среду</t>
  </si>
  <si>
    <t>Денежные взыскания (штрафы) за нарушение бюджетного законодательства Российской Федерации</t>
  </si>
  <si>
    <t>116 30000 01 0000 140</t>
  </si>
  <si>
    <t>Денежные взыскания (штрафы) за административные правонарушения в области дорожного движения</t>
  </si>
  <si>
    <t>116 90000 00 0000 140</t>
  </si>
  <si>
    <t xml:space="preserve">Прочие поступления от денежных взысканий (штрафов) и иных сумм в возмещение ущерба </t>
  </si>
  <si>
    <t>Прочие неналоговые доходы бюджетов городских округов</t>
  </si>
  <si>
    <t>1 06 01020 04 0000 110</t>
  </si>
  <si>
    <t>106 06022 04 0000 110</t>
  </si>
  <si>
    <t>1 06 06012 04 0000 110</t>
  </si>
  <si>
    <t>1 05 02000 02 0000 110</t>
  </si>
  <si>
    <t>116 90040 04 0000 140</t>
  </si>
  <si>
    <t>116 18040 04 0000  140</t>
  </si>
  <si>
    <t>Денежные взыскания (штрафы) за нарушение бюджетного законодательства (в части бюджетов городских округов)</t>
  </si>
  <si>
    <t>Прочие поступления от денежных взысканий (штрафов) и иных сумм в возмещение ущерба, зачисляемые в бюджеты  городских округов</t>
  </si>
  <si>
    <t>116 08000 01 0000 140</t>
  </si>
  <si>
    <t>116 25000 01 0000 140</t>
  </si>
  <si>
    <t>Денежные взыскания (штрафы) за нарушение законодательства о недрах, об особо охраняемыхприродных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</si>
  <si>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</si>
  <si>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</si>
  <si>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</si>
  <si>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 земельного законодательства</t>
  </si>
  <si>
    <t>116 28000 01 0000 140</t>
  </si>
  <si>
    <t>117 00000 00 0000 000</t>
  </si>
  <si>
    <t>117 05000 00 0000 180</t>
  </si>
  <si>
    <t>117 05040 04 0000 180</t>
  </si>
  <si>
    <t>Земельный налог, взимаемый по ставке, установленной подпунктом 1 пункта 1 статьи 394 Налогового кодекса  Российской Федерации и применяемой к объекту налогообложения,расположенномув границах городского округа</t>
  </si>
  <si>
    <t>Налог на имущество физических лиц, взимаемый по ставке, применяемой к объекту налогообложения, расположенному в границах городского округа</t>
  </si>
  <si>
    <t>Земельный налог, взимаемый по ставке, установленной подпунктом 2  пункта 1 статьи 394 Налогового кодекса  Российской Федерации и применяемой к объекту налогообложения, расположенному в границах городского округа.</t>
  </si>
  <si>
    <t>ГОСУДАРСТВЕННАЯ ПОШЛИНА, СБОРЫ</t>
  </si>
  <si>
    <t>Государственная пошлина за государственную регистрацию транспортных средстви и иные юридически значимые действия 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</si>
  <si>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Денежные взыскания (штрафы) за нарушение законодательства о налогах и сборах,предусмотренные  статьей  129,2 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</si>
  <si>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спиртсодержащей продукции и табачной продукции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</si>
  <si>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</si>
  <si>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</si>
  <si>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 xml:space="preserve">Прочие доходы бюджетов городских округов от оказания платных услуг и компенсации затрат государства                                                                                 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</si>
  <si>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                             </t>
  </si>
  <si>
    <t xml:space="preserve">Доходы от эксплуатации и использования имущества автомобильных дорог, находящихся в собственности городских округов                              </t>
  </si>
  <si>
    <t>Стерлитамак в 2008 году</t>
  </si>
  <si>
    <t>1 06 06020 00 0000 110</t>
  </si>
  <si>
    <t>Государственная пошлина за выдачу разрешения на установку рекламной конструкции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</si>
  <si>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</si>
  <si>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</si>
  <si>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</si>
  <si>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</si>
  <si>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111 09030 00 0000 120</t>
  </si>
  <si>
    <t>111 09034 04 0000 120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</si>
  <si>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</si>
  <si>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</si>
  <si>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200 00000 00 0000 000</t>
  </si>
  <si>
    <t>БЕЗВОЗМЕЗДНЫЕ ПОСТУПЛЕНИЯ</t>
  </si>
  <si>
    <t>202 00000 00 0000 000</t>
  </si>
  <si>
    <t>Безвозмездные поступления от других бюджетов бюджетной системы</t>
  </si>
  <si>
    <t>116 25010 01 0000 140</t>
  </si>
  <si>
    <t>116 25030 01 0000 140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</si>
  <si>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</si>
  <si>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 охране и использовании животного мира</t>
  </si>
  <si>
    <t xml:space="preserve">                                                                                город Стерлитамак Республики        </t>
  </si>
  <si>
    <t xml:space="preserve">                                                                                Башкортостан  </t>
  </si>
  <si>
    <t>109 00000 00 0000 000</t>
  </si>
  <si>
    <t>Задолженность по отмененным налогам, сборам и иным обязательным платежам</t>
  </si>
  <si>
    <t>1 14 00000 00 0000 0000</t>
  </si>
  <si>
    <t>Доходы от продажи материальных и нематериальных активов</t>
  </si>
  <si>
    <t>116 25020 01 0000 140</t>
  </si>
  <si>
    <t>Денежные взыскания (штрафы) за нарушение законодательстваоб особо охраняемых природных территориях</t>
  </si>
  <si>
    <t>Возврат остатков  субсидий и субвенций прошлых лет</t>
  </si>
  <si>
    <t xml:space="preserve">119 00000 00 0000 000 </t>
  </si>
  <si>
    <t>111 05024 04 0000 120</t>
  </si>
  <si>
    <t xml:space="preserve">                                                                                к решению Совета городского округа </t>
  </si>
  <si>
    <t xml:space="preserve"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  </t>
  </si>
  <si>
    <t xml:space="preserve">                                                                                Приложение № 1</t>
  </si>
  <si>
    <t>Дотации бюджетам городских округов на выравнивание бюджетной обеспеченности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</si>
  <si>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</si>
  <si>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202 02088 04 0001 151</t>
  </si>
  <si>
    <t>202 02089 04 0001 151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</si>
  <si>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</si>
  <si>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202 01001 04 0000 151</t>
  </si>
  <si>
    <t>202 02024 04 0000 151</t>
  </si>
  <si>
    <t>202 03000 00 0000 151</t>
  </si>
  <si>
    <t>Субвенции бюджетам субъектов Российской Федерации и муниципальных образований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</si>
  <si>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помощи.</t>
  </si>
  <si>
    <t>202 09000 00 0000 151</t>
  </si>
  <si>
    <t>Прочие безвозмездные поступления от бюджетов субьектов Российской Федерации</t>
  </si>
  <si>
    <t>Всего</t>
  </si>
  <si>
    <t>Доходы, получаемые в виде арендной платы, а также средства от продажи права на заключение договоров аренды за земли находящейся в собственности городских округов (за исключением земельных участков муниципальных автономных учреждений)</t>
  </si>
  <si>
    <t>202 02008 04 0000 151</t>
  </si>
  <si>
    <t>Субсидии бюджетам городских округов на обеспечение жильем молодых семей</t>
  </si>
  <si>
    <t>202 02068 04 0000 151</t>
  </si>
  <si>
    <t>Субсидии бюджетам городских округов на комплектование книжных фондов библиотек муниципальных образований</t>
  </si>
  <si>
    <t xml:space="preserve">202 02999 04 0000 151 </t>
  </si>
  <si>
    <t xml:space="preserve">Прочие субсидии бюджетам городских округов </t>
  </si>
  <si>
    <t xml:space="preserve">                                                                                от 08.07.2008г. №2-2/8з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</si>
</sst>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_(* #,##0.0_);_(* \(#,##0.0\);_(* &quot;-&quot;??_);_(@_)"/>
    <numFmt numFmtId="182" formatCode="_(* #&quot; &quot;##0.0_);_(* \(#&quot; &quot;##0.0\);_(* &quot;-&quot;??_);_(@_)"/>
    <numFmt numFmtId="183" formatCode="_(* #&quot; &quot;##0_);_(* \(#&quot; &quot;##0\);_(* &quot;-&quot;??_);_(@_)"/>
    <numFmt numFmtId="184" formatCode="_(* #,##0_);_(* \(#,##0\);_(* &quot;-&quot;??_);_(@_)"/>
  </numFmts>
  <fonts count="8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 vertical="top"/>
    </xf>
    <xf numFmtId="0" fontId="4" fillId="0" borderId="0" xfId="0" applyFont="1" applyBorder="1" applyAlignment="1">
      <alignment/>
    </xf>
    <xf numFmtId="179" fontId="4" fillId="0" borderId="0" xfId="2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 vertical="top"/>
    </xf>
    <xf numFmtId="0" fontId="4" fillId="2" borderId="0" xfId="0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vertical="top"/>
    </xf>
    <xf numFmtId="49" fontId="6" fillId="2" borderId="1" xfId="0" applyNumberFormat="1" applyFont="1" applyFill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179" fontId="4" fillId="0" borderId="0" xfId="20" applyFont="1" applyBorder="1" applyAlignment="1">
      <alignment/>
    </xf>
    <xf numFmtId="179" fontId="4" fillId="0" borderId="0" xfId="20" applyFont="1" applyBorder="1" applyAlignment="1">
      <alignment vertical="justify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0" xfId="0" applyAlignment="1">
      <alignment vertical="justify"/>
    </xf>
    <xf numFmtId="184" fontId="4" fillId="0" borderId="0" xfId="20" applyNumberFormat="1" applyFont="1" applyAlignment="1">
      <alignment horizontal="center"/>
    </xf>
    <xf numFmtId="184" fontId="5" fillId="2" borderId="1" xfId="0" applyNumberFormat="1" applyFont="1" applyFill="1" applyBorder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/>
    </xf>
    <xf numFmtId="184" fontId="1" fillId="0" borderId="1" xfId="20" applyNumberFormat="1" applyFont="1" applyBorder="1" applyAlignment="1">
      <alignment horizontal="center"/>
    </xf>
    <xf numFmtId="184" fontId="4" fillId="0" borderId="1" xfId="20" applyNumberFormat="1" applyFont="1" applyBorder="1" applyAlignment="1">
      <alignment horizontal="center"/>
    </xf>
    <xf numFmtId="184" fontId="1" fillId="0" borderId="1" xfId="20" applyNumberFormat="1" applyFont="1" applyBorder="1" applyAlignment="1">
      <alignment horizontal="center" vertical="justify"/>
    </xf>
    <xf numFmtId="184" fontId="4" fillId="0" borderId="1" xfId="20" applyNumberFormat="1" applyFont="1" applyBorder="1" applyAlignment="1">
      <alignment horizontal="center" vertical="justify"/>
    </xf>
    <xf numFmtId="184" fontId="6" fillId="0" borderId="1" xfId="20" applyNumberFormat="1" applyFont="1" applyBorder="1" applyAlignment="1">
      <alignment horizontal="center" vertical="top" wrapText="1"/>
    </xf>
    <xf numFmtId="184" fontId="4" fillId="2" borderId="1" xfId="20" applyNumberFormat="1" applyFont="1" applyFill="1" applyBorder="1" applyAlignment="1">
      <alignment horizontal="center" vertical="justify"/>
    </xf>
    <xf numFmtId="184" fontId="1" fillId="2" borderId="1" xfId="20" applyNumberFormat="1" applyFont="1" applyFill="1" applyBorder="1" applyAlignment="1">
      <alignment horizontal="center" vertical="justify"/>
    </xf>
    <xf numFmtId="184" fontId="1" fillId="2" borderId="1" xfId="20" applyNumberFormat="1" applyFont="1" applyFill="1" applyBorder="1" applyAlignment="1">
      <alignment horizontal="center"/>
    </xf>
    <xf numFmtId="184" fontId="5" fillId="2" borderId="0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Border="1" applyAlignment="1">
      <alignment horizontal="center"/>
    </xf>
    <xf numFmtId="184" fontId="1" fillId="0" borderId="0" xfId="20" applyNumberFormat="1" applyFont="1" applyBorder="1" applyAlignment="1">
      <alignment horizontal="center"/>
    </xf>
    <xf numFmtId="184" fontId="4" fillId="0" borderId="0" xfId="20" applyNumberFormat="1" applyFont="1" applyBorder="1" applyAlignment="1">
      <alignment horizontal="center"/>
    </xf>
    <xf numFmtId="184" fontId="1" fillId="0" borderId="0" xfId="20" applyNumberFormat="1" applyFont="1" applyBorder="1" applyAlignment="1">
      <alignment horizontal="center" vertical="justify"/>
    </xf>
    <xf numFmtId="184" fontId="4" fillId="0" borderId="0" xfId="20" applyNumberFormat="1" applyFont="1" applyBorder="1" applyAlignment="1">
      <alignment horizontal="center" vertical="justify"/>
    </xf>
    <xf numFmtId="184" fontId="6" fillId="0" borderId="0" xfId="20" applyNumberFormat="1" applyFont="1" applyBorder="1" applyAlignment="1">
      <alignment horizontal="center" vertical="top" wrapText="1"/>
    </xf>
    <xf numFmtId="184" fontId="4" fillId="2" borderId="0" xfId="20" applyNumberFormat="1" applyFont="1" applyFill="1" applyBorder="1" applyAlignment="1">
      <alignment horizontal="center" vertical="justify"/>
    </xf>
    <xf numFmtId="184" fontId="1" fillId="2" borderId="0" xfId="20" applyNumberFormat="1" applyFont="1" applyFill="1" applyBorder="1" applyAlignment="1">
      <alignment horizontal="center"/>
    </xf>
    <xf numFmtId="179" fontId="1" fillId="0" borderId="0" xfId="20" applyFont="1" applyBorder="1" applyAlignment="1">
      <alignment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vertical="top"/>
    </xf>
    <xf numFmtId="184" fontId="1" fillId="2" borderId="2" xfId="20" applyNumberFormat="1" applyFont="1" applyFill="1" applyBorder="1" applyAlignment="1">
      <alignment horizontal="center" vertical="justify"/>
    </xf>
    <xf numFmtId="184" fontId="4" fillId="0" borderId="1" xfId="20" applyNumberFormat="1" applyFont="1" applyBorder="1" applyAlignment="1">
      <alignment vertical="justify"/>
    </xf>
    <xf numFmtId="3" fontId="4" fillId="0" borderId="1" xfId="0" applyNumberFormat="1" applyFont="1" applyBorder="1" applyAlignment="1">
      <alignment/>
    </xf>
    <xf numFmtId="184" fontId="1" fillId="0" borderId="1" xfId="20" applyNumberFormat="1" applyFont="1" applyBorder="1" applyAlignment="1">
      <alignment horizontal="left"/>
    </xf>
    <xf numFmtId="0" fontId="1" fillId="0" borderId="1" xfId="20" applyNumberFormat="1" applyFont="1" applyBorder="1" applyAlignment="1">
      <alignment horizontal="right" vertical="justify"/>
    </xf>
    <xf numFmtId="0" fontId="5" fillId="2" borderId="1" xfId="0" applyFont="1" applyFill="1" applyBorder="1" applyAlignment="1">
      <alignment horizontal="left" wrapText="1"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view="pageBreakPreview" zoomScale="60" workbookViewId="0" topLeftCell="A25">
      <selection activeCell="B26" sqref="B26"/>
    </sheetView>
  </sheetViews>
  <sheetFormatPr defaultColWidth="9.140625" defaultRowHeight="12.75"/>
  <cols>
    <col min="1" max="1" width="25.8515625" style="8" customWidth="1"/>
    <col min="2" max="2" width="51.7109375" style="2" customWidth="1"/>
    <col min="3" max="3" width="33.140625" style="18" customWidth="1"/>
    <col min="4" max="4" width="72.140625" style="20" hidden="1" customWidth="1"/>
    <col min="5" max="5" width="16.7109375" style="4" customWidth="1"/>
    <col min="6" max="6" width="9.140625" style="5" customWidth="1"/>
  </cols>
  <sheetData>
    <row r="1" spans="1:6" ht="18">
      <c r="A1" s="53" t="s">
        <v>139</v>
      </c>
      <c r="C1" s="3"/>
      <c r="E1" s="15"/>
      <c r="F1" s="3"/>
    </row>
    <row r="2" spans="1:6" ht="18">
      <c r="A2" s="53" t="s">
        <v>137</v>
      </c>
      <c r="B2" s="6"/>
      <c r="C2" s="3"/>
      <c r="E2" s="15"/>
      <c r="F2" s="3"/>
    </row>
    <row r="3" spans="1:6" ht="18">
      <c r="A3" s="53" t="s">
        <v>126</v>
      </c>
      <c r="B3" s="6"/>
      <c r="C3" s="3"/>
      <c r="E3" s="15"/>
      <c r="F3" s="3"/>
    </row>
    <row r="4" spans="1:6" ht="18">
      <c r="A4" s="53" t="s">
        <v>127</v>
      </c>
      <c r="C4" s="3"/>
      <c r="E4" s="15"/>
      <c r="F4" s="3"/>
    </row>
    <row r="5" spans="1:6" ht="18">
      <c r="A5" s="53" t="s">
        <v>160</v>
      </c>
      <c r="B5" s="7"/>
      <c r="C5" s="3"/>
      <c r="E5" s="15"/>
      <c r="F5" s="3"/>
    </row>
    <row r="6" spans="3:6" ht="18">
      <c r="C6" s="3"/>
      <c r="E6" s="15"/>
      <c r="F6" s="3"/>
    </row>
    <row r="7" spans="1:6" ht="18">
      <c r="A7" s="54" t="s">
        <v>5</v>
      </c>
      <c r="B7" s="54"/>
      <c r="C7" s="3"/>
      <c r="E7" s="15"/>
      <c r="F7" s="3"/>
    </row>
    <row r="8" spans="1:6" ht="18">
      <c r="A8" s="55" t="s">
        <v>107</v>
      </c>
      <c r="B8" s="55"/>
      <c r="C8" s="3"/>
      <c r="E8" s="15"/>
      <c r="F8" s="3"/>
    </row>
    <row r="9" spans="1:6" ht="18">
      <c r="A9" s="1"/>
      <c r="B9" s="1"/>
      <c r="C9" s="3"/>
      <c r="E9" s="15"/>
      <c r="F9" s="3"/>
    </row>
    <row r="10" spans="1:6" ht="72">
      <c r="A10" s="9" t="s">
        <v>49</v>
      </c>
      <c r="B10" s="10" t="s">
        <v>50</v>
      </c>
      <c r="C10" s="21" t="s">
        <v>46</v>
      </c>
      <c r="D10" s="31"/>
      <c r="E10" s="15"/>
      <c r="F10" s="41"/>
    </row>
    <row r="11" spans="1:6" ht="36">
      <c r="A11" s="52" t="s">
        <v>6</v>
      </c>
      <c r="B11" s="52" t="s">
        <v>7</v>
      </c>
      <c r="C11" s="22">
        <f>C12+C14+C16+C23+C29+C30+C44+C46+C49+C50+C71+C74</f>
        <v>1275831</v>
      </c>
      <c r="D11" s="32"/>
      <c r="E11" s="15"/>
      <c r="F11" s="3"/>
    </row>
    <row r="12" spans="1:6" ht="20.25" customHeight="1">
      <c r="A12" s="11" t="s">
        <v>8</v>
      </c>
      <c r="B12" s="11" t="s">
        <v>9</v>
      </c>
      <c r="C12" s="23">
        <v>611151</v>
      </c>
      <c r="D12" s="33"/>
      <c r="E12" s="15"/>
      <c r="F12" s="3"/>
    </row>
    <row r="13" spans="1:6" ht="21.75" customHeight="1">
      <c r="A13" s="12" t="s">
        <v>10</v>
      </c>
      <c r="B13" s="11" t="s">
        <v>11</v>
      </c>
      <c r="C13" s="24">
        <v>611151</v>
      </c>
      <c r="D13" s="34"/>
      <c r="E13" s="15"/>
      <c r="F13" s="3"/>
    </row>
    <row r="14" spans="1:6" ht="18">
      <c r="A14" s="12" t="s">
        <v>12</v>
      </c>
      <c r="B14" s="11" t="s">
        <v>13</v>
      </c>
      <c r="C14" s="25">
        <v>132403</v>
      </c>
      <c r="D14" s="35"/>
      <c r="E14" s="15"/>
      <c r="F14" s="3"/>
    </row>
    <row r="15" spans="1:6" ht="36">
      <c r="A15" s="12" t="s">
        <v>79</v>
      </c>
      <c r="B15" s="11" t="s">
        <v>14</v>
      </c>
      <c r="C15" s="26">
        <v>132403</v>
      </c>
      <c r="D15" s="36"/>
      <c r="E15" s="15"/>
      <c r="F15" s="3"/>
    </row>
    <row r="16" spans="1:6" ht="18">
      <c r="A16" s="12" t="s">
        <v>15</v>
      </c>
      <c r="B16" s="11" t="s">
        <v>16</v>
      </c>
      <c r="C16" s="23">
        <v>42278</v>
      </c>
      <c r="D16" s="33">
        <v>42278</v>
      </c>
      <c r="E16" s="15"/>
      <c r="F16" s="3"/>
    </row>
    <row r="17" spans="1:6" ht="75" customHeight="1">
      <c r="A17" s="12" t="s">
        <v>76</v>
      </c>
      <c r="B17" s="11" t="s">
        <v>96</v>
      </c>
      <c r="C17" s="26">
        <v>9066</v>
      </c>
      <c r="D17" s="36">
        <v>9066</v>
      </c>
      <c r="E17" s="15"/>
      <c r="F17" s="3"/>
    </row>
    <row r="18" spans="1:6" ht="21.75" customHeight="1">
      <c r="A18" s="12" t="s">
        <v>51</v>
      </c>
      <c r="B18" s="11" t="s">
        <v>17</v>
      </c>
      <c r="C18" s="24">
        <f>C19+C21</f>
        <v>33212</v>
      </c>
      <c r="D18" s="34"/>
      <c r="E18" s="15"/>
      <c r="F18" s="3"/>
    </row>
    <row r="19" spans="1:6" ht="60.75" customHeight="1">
      <c r="A19" s="13" t="s">
        <v>47</v>
      </c>
      <c r="B19" s="14" t="s">
        <v>48</v>
      </c>
      <c r="C19" s="27">
        <f>C20</f>
        <v>4012</v>
      </c>
      <c r="D19" s="37"/>
      <c r="E19" s="15"/>
      <c r="F19" s="3"/>
    </row>
    <row r="20" spans="1:6" ht="107.25" customHeight="1">
      <c r="A20" s="13" t="s">
        <v>78</v>
      </c>
      <c r="B20" s="14" t="s">
        <v>95</v>
      </c>
      <c r="C20" s="27">
        <v>4012</v>
      </c>
      <c r="D20" s="37">
        <v>4012</v>
      </c>
      <c r="E20" s="15"/>
      <c r="F20" s="3"/>
    </row>
    <row r="21" spans="1:6" ht="58.5" customHeight="1">
      <c r="A21" s="12" t="s">
        <v>108</v>
      </c>
      <c r="B21" s="14" t="s">
        <v>52</v>
      </c>
      <c r="C21" s="26">
        <v>29200</v>
      </c>
      <c r="D21" s="36">
        <v>29200</v>
      </c>
      <c r="E21" s="15"/>
      <c r="F21" s="3"/>
    </row>
    <row r="22" spans="1:6" ht="94.5" customHeight="1">
      <c r="A22" s="13" t="s">
        <v>77</v>
      </c>
      <c r="B22" s="14" t="s">
        <v>97</v>
      </c>
      <c r="C22" s="26">
        <v>29200</v>
      </c>
      <c r="D22" s="36">
        <v>29200</v>
      </c>
      <c r="E22" s="16"/>
      <c r="F22" s="3"/>
    </row>
    <row r="23" spans="1:6" ht="18">
      <c r="A23" s="12" t="s">
        <v>18</v>
      </c>
      <c r="B23" s="11" t="s">
        <v>98</v>
      </c>
      <c r="C23" s="22">
        <f>C24+C26</f>
        <v>24757</v>
      </c>
      <c r="D23" s="32"/>
      <c r="E23" s="15"/>
      <c r="F23" s="3"/>
    </row>
    <row r="24" spans="1:6" ht="54" customHeight="1">
      <c r="A24" s="12" t="s">
        <v>19</v>
      </c>
      <c r="B24" s="11" t="s">
        <v>20</v>
      </c>
      <c r="C24" s="26">
        <v>7900</v>
      </c>
      <c r="D24" s="36"/>
      <c r="E24" s="15"/>
      <c r="F24" s="3"/>
    </row>
    <row r="25" spans="1:6" ht="107.25" customHeight="1">
      <c r="A25" s="12" t="s">
        <v>21</v>
      </c>
      <c r="B25" s="11" t="s">
        <v>22</v>
      </c>
      <c r="C25" s="26">
        <v>7900</v>
      </c>
      <c r="D25" s="36"/>
      <c r="E25" s="15"/>
      <c r="F25" s="3"/>
    </row>
    <row r="26" spans="1:6" ht="54.75" customHeight="1">
      <c r="A26" s="12" t="s">
        <v>23</v>
      </c>
      <c r="B26" s="11" t="s">
        <v>24</v>
      </c>
      <c r="C26" s="26">
        <v>16857</v>
      </c>
      <c r="D26" s="36"/>
      <c r="E26" s="15"/>
      <c r="F26" s="3"/>
    </row>
    <row r="27" spans="1:6" ht="110.25" customHeight="1">
      <c r="A27" s="12" t="s">
        <v>25</v>
      </c>
      <c r="B27" s="11" t="s">
        <v>99</v>
      </c>
      <c r="C27" s="26">
        <v>16634</v>
      </c>
      <c r="D27" s="36"/>
      <c r="E27" s="15"/>
      <c r="F27" s="3"/>
    </row>
    <row r="28" spans="1:6" ht="54">
      <c r="A28" s="12" t="s">
        <v>26</v>
      </c>
      <c r="B28" s="11" t="s">
        <v>109</v>
      </c>
      <c r="C28" s="26">
        <v>223</v>
      </c>
      <c r="D28" s="36"/>
      <c r="E28" s="15"/>
      <c r="F28" s="3"/>
    </row>
    <row r="29" spans="1:6" ht="36">
      <c r="A29" s="12" t="s">
        <v>128</v>
      </c>
      <c r="B29" s="11" t="s">
        <v>129</v>
      </c>
      <c r="C29" s="25">
        <v>2374</v>
      </c>
      <c r="D29" s="35">
        <v>2374</v>
      </c>
      <c r="E29" s="15"/>
      <c r="F29" s="3"/>
    </row>
    <row r="30" spans="1:6" ht="72">
      <c r="A30" s="12" t="s">
        <v>27</v>
      </c>
      <c r="B30" s="11" t="s">
        <v>28</v>
      </c>
      <c r="C30" s="25">
        <f>C33+C39+C42+C31</f>
        <v>397806</v>
      </c>
      <c r="D30" s="35"/>
      <c r="E30" s="15"/>
      <c r="F30" s="3"/>
    </row>
    <row r="31" spans="1:6" ht="36">
      <c r="A31" s="12" t="s">
        <v>53</v>
      </c>
      <c r="B31" s="11" t="s">
        <v>54</v>
      </c>
      <c r="C31" s="26">
        <f>C32</f>
        <v>108</v>
      </c>
      <c r="D31" s="36"/>
      <c r="E31" s="15"/>
      <c r="F31" s="3"/>
    </row>
    <row r="32" spans="1:6" ht="57.75" customHeight="1">
      <c r="A32" s="12" t="s">
        <v>55</v>
      </c>
      <c r="B32" s="11" t="s">
        <v>56</v>
      </c>
      <c r="C32" s="26">
        <v>108</v>
      </c>
      <c r="D32" s="36"/>
      <c r="E32" s="15"/>
      <c r="F32" s="3"/>
    </row>
    <row r="33" spans="1:6" ht="125.25" customHeight="1">
      <c r="A33" s="12" t="s">
        <v>29</v>
      </c>
      <c r="B33" s="11" t="s">
        <v>110</v>
      </c>
      <c r="C33" s="26">
        <f>C34+C36+C37</f>
        <v>395048</v>
      </c>
      <c r="D33" s="36"/>
      <c r="E33" s="15"/>
      <c r="F33" s="3"/>
    </row>
    <row r="34" spans="1:6" ht="108">
      <c r="A34" s="12" t="s">
        <v>30</v>
      </c>
      <c r="B34" s="11" t="s">
        <v>111</v>
      </c>
      <c r="C34" s="26">
        <f>C35</f>
        <v>282061</v>
      </c>
      <c r="D34" s="36"/>
      <c r="E34" s="16"/>
      <c r="F34" s="3"/>
    </row>
    <row r="35" spans="1:6" ht="126">
      <c r="A35" s="12" t="s">
        <v>112</v>
      </c>
      <c r="B35" s="11" t="s">
        <v>113</v>
      </c>
      <c r="C35" s="26">
        <v>282061</v>
      </c>
      <c r="D35" s="36"/>
      <c r="E35" s="16"/>
      <c r="F35" s="3"/>
    </row>
    <row r="36" spans="1:6" ht="107.25" customHeight="1">
      <c r="A36" s="12" t="s">
        <v>136</v>
      </c>
      <c r="B36" s="11" t="s">
        <v>153</v>
      </c>
      <c r="C36" s="28">
        <v>2987</v>
      </c>
      <c r="D36" s="38"/>
      <c r="E36" s="15"/>
      <c r="F36" s="3"/>
    </row>
    <row r="37" spans="1:6" ht="126">
      <c r="A37" s="12" t="s">
        <v>57</v>
      </c>
      <c r="B37" s="11" t="s">
        <v>116</v>
      </c>
      <c r="C37" s="28">
        <v>110000</v>
      </c>
      <c r="D37" s="38"/>
      <c r="E37" s="15"/>
      <c r="F37" s="3"/>
    </row>
    <row r="38" spans="1:6" ht="108">
      <c r="A38" s="12" t="s">
        <v>58</v>
      </c>
      <c r="B38" s="11" t="s">
        <v>117</v>
      </c>
      <c r="C38" s="26">
        <v>110000</v>
      </c>
      <c r="D38" s="36"/>
      <c r="E38" s="15"/>
      <c r="F38" s="3"/>
    </row>
    <row r="39" spans="1:6" ht="36">
      <c r="A39" s="12" t="s">
        <v>59</v>
      </c>
      <c r="B39" s="11" t="s">
        <v>60</v>
      </c>
      <c r="C39" s="28">
        <v>1250</v>
      </c>
      <c r="D39" s="38"/>
      <c r="E39" s="15"/>
      <c r="F39" s="3"/>
    </row>
    <row r="40" spans="1:6" ht="72">
      <c r="A40" s="12" t="s">
        <v>61</v>
      </c>
      <c r="B40" s="11" t="s">
        <v>62</v>
      </c>
      <c r="C40" s="28">
        <v>1250</v>
      </c>
      <c r="D40" s="38"/>
      <c r="E40" s="15"/>
      <c r="F40" s="3"/>
    </row>
    <row r="41" spans="1:6" ht="90">
      <c r="A41" s="12" t="s">
        <v>63</v>
      </c>
      <c r="B41" s="11" t="s">
        <v>64</v>
      </c>
      <c r="C41" s="28">
        <v>1250</v>
      </c>
      <c r="D41" s="38"/>
      <c r="E41" s="15"/>
      <c r="F41" s="3"/>
    </row>
    <row r="42" spans="1:6" ht="76.5" customHeight="1">
      <c r="A42" s="12" t="s">
        <v>114</v>
      </c>
      <c r="B42" s="11" t="s">
        <v>105</v>
      </c>
      <c r="C42" s="28">
        <v>1400</v>
      </c>
      <c r="D42" s="38"/>
      <c r="E42" s="15"/>
      <c r="F42" s="3"/>
    </row>
    <row r="43" spans="1:6" ht="60.75" customHeight="1">
      <c r="A43" s="12" t="s">
        <v>115</v>
      </c>
      <c r="B43" s="11" t="s">
        <v>106</v>
      </c>
      <c r="C43" s="28">
        <v>1400</v>
      </c>
      <c r="D43" s="38"/>
      <c r="E43" s="15"/>
      <c r="F43" s="3"/>
    </row>
    <row r="44" spans="1:6" ht="36">
      <c r="A44" s="12" t="s">
        <v>67</v>
      </c>
      <c r="B44" s="11" t="s">
        <v>66</v>
      </c>
      <c r="C44" s="26">
        <v>15420</v>
      </c>
      <c r="D44" s="36"/>
      <c r="E44" s="15"/>
      <c r="F44" s="3"/>
    </row>
    <row r="45" spans="1:6" ht="36">
      <c r="A45" s="12" t="s">
        <v>68</v>
      </c>
      <c r="B45" s="11" t="s">
        <v>69</v>
      </c>
      <c r="C45" s="26">
        <v>15420</v>
      </c>
      <c r="D45" s="36"/>
      <c r="E45" s="15"/>
      <c r="F45" s="3"/>
    </row>
    <row r="46" spans="1:6" ht="36">
      <c r="A46" s="12" t="s">
        <v>31</v>
      </c>
      <c r="B46" s="11" t="s">
        <v>32</v>
      </c>
      <c r="C46" s="26">
        <v>8000</v>
      </c>
      <c r="D46" s="36"/>
      <c r="E46" s="15"/>
      <c r="F46" s="3"/>
    </row>
    <row r="47" spans="1:6" ht="36">
      <c r="A47" s="12" t="s">
        <v>33</v>
      </c>
      <c r="B47" s="11" t="s">
        <v>34</v>
      </c>
      <c r="C47" s="26">
        <v>8000</v>
      </c>
      <c r="D47" s="36"/>
      <c r="E47" s="15"/>
      <c r="F47" s="3"/>
    </row>
    <row r="48" spans="1:10" ht="57.75" customHeight="1">
      <c r="A48" s="12" t="s">
        <v>65</v>
      </c>
      <c r="B48" s="11" t="s">
        <v>104</v>
      </c>
      <c r="C48" s="26">
        <v>8000</v>
      </c>
      <c r="D48" s="36"/>
      <c r="E48" s="15"/>
      <c r="F48" s="3"/>
      <c r="J48" s="19"/>
    </row>
    <row r="49" spans="1:11" ht="38.25" customHeight="1">
      <c r="A49" s="12" t="s">
        <v>130</v>
      </c>
      <c r="B49" s="11" t="s">
        <v>131</v>
      </c>
      <c r="C49" s="29">
        <v>12572</v>
      </c>
      <c r="D49" s="47">
        <v>12572</v>
      </c>
      <c r="E49" s="15"/>
      <c r="F49" s="3"/>
      <c r="K49" s="19"/>
    </row>
    <row r="50" spans="1:6" ht="18">
      <c r="A50" s="12" t="s">
        <v>35</v>
      </c>
      <c r="B50" s="11" t="s">
        <v>36</v>
      </c>
      <c r="C50" s="30">
        <f>C51+C55+C56+C57+C59+C61+C67+C68+C69</f>
        <v>25253</v>
      </c>
      <c r="D50" s="39"/>
      <c r="E50" s="15"/>
      <c r="F50" s="3"/>
    </row>
    <row r="51" spans="1:6" ht="36">
      <c r="A51" s="12" t="s">
        <v>37</v>
      </c>
      <c r="B51" s="11" t="s">
        <v>38</v>
      </c>
      <c r="C51" s="26">
        <v>798</v>
      </c>
      <c r="D51" s="36"/>
      <c r="E51" s="15"/>
      <c r="F51" s="3"/>
    </row>
    <row r="52" spans="1:6" ht="111" customHeight="1">
      <c r="A52" s="12" t="s">
        <v>39</v>
      </c>
      <c r="B52" s="11" t="s">
        <v>0</v>
      </c>
      <c r="C52" s="26">
        <v>678</v>
      </c>
      <c r="D52" s="36"/>
      <c r="E52" s="15"/>
      <c r="F52" s="3"/>
    </row>
    <row r="53" spans="1:6" ht="78" customHeight="1">
      <c r="A53" s="12" t="s">
        <v>1</v>
      </c>
      <c r="B53" s="11" t="s">
        <v>100</v>
      </c>
      <c r="C53" s="26">
        <v>2</v>
      </c>
      <c r="D53" s="36"/>
      <c r="E53" s="15"/>
      <c r="F53" s="3"/>
    </row>
    <row r="54" spans="1:6" ht="94.5" customHeight="1">
      <c r="A54" s="12" t="s">
        <v>2</v>
      </c>
      <c r="B54" s="11" t="s">
        <v>3</v>
      </c>
      <c r="C54" s="26">
        <v>118</v>
      </c>
      <c r="D54" s="36"/>
      <c r="E54" s="15"/>
      <c r="F54" s="3"/>
    </row>
    <row r="55" spans="1:6" ht="92.25" customHeight="1">
      <c r="A55" s="12" t="s">
        <v>40</v>
      </c>
      <c r="B55" s="11" t="s">
        <v>44</v>
      </c>
      <c r="C55" s="26">
        <v>2100</v>
      </c>
      <c r="D55" s="36"/>
      <c r="E55" s="15"/>
      <c r="F55" s="3"/>
    </row>
    <row r="56" spans="1:6" ht="93.75" customHeight="1">
      <c r="A56" s="12" t="s">
        <v>84</v>
      </c>
      <c r="B56" s="11" t="s">
        <v>101</v>
      </c>
      <c r="C56" s="26">
        <v>641</v>
      </c>
      <c r="D56" s="36"/>
      <c r="E56" s="15"/>
      <c r="F56" s="3"/>
    </row>
    <row r="57" spans="1:6" ht="36" customHeight="1">
      <c r="A57" s="12" t="s">
        <v>4</v>
      </c>
      <c r="B57" s="11" t="s">
        <v>70</v>
      </c>
      <c r="C57" s="26">
        <v>9</v>
      </c>
      <c r="D57" s="36"/>
      <c r="E57" s="15"/>
      <c r="F57" s="3"/>
    </row>
    <row r="58" spans="1:6" ht="57" customHeight="1">
      <c r="A58" s="12" t="s">
        <v>81</v>
      </c>
      <c r="B58" s="11" t="s">
        <v>82</v>
      </c>
      <c r="C58" s="26">
        <v>9</v>
      </c>
      <c r="D58" s="36"/>
      <c r="E58" s="15"/>
      <c r="F58" s="3"/>
    </row>
    <row r="59" spans="1:6" ht="75.75" customHeight="1">
      <c r="A59" s="12" t="s">
        <v>41</v>
      </c>
      <c r="B59" s="11" t="s">
        <v>42</v>
      </c>
      <c r="C59" s="26">
        <v>90</v>
      </c>
      <c r="D59" s="36"/>
      <c r="E59" s="15"/>
      <c r="F59" s="3"/>
    </row>
    <row r="60" spans="1:6" ht="90">
      <c r="A60" s="12" t="s">
        <v>102</v>
      </c>
      <c r="B60" s="11" t="s">
        <v>103</v>
      </c>
      <c r="C60" s="26">
        <v>90</v>
      </c>
      <c r="D60" s="36"/>
      <c r="E60" s="15"/>
      <c r="F60" s="3"/>
    </row>
    <row r="61" spans="1:6" ht="112.5" customHeight="1">
      <c r="A61" s="12" t="s">
        <v>85</v>
      </c>
      <c r="B61" s="11" t="s">
        <v>86</v>
      </c>
      <c r="C61" s="26">
        <f>C62+C63+C64+C65+C66</f>
        <v>2756</v>
      </c>
      <c r="D61" s="36"/>
      <c r="E61" s="15"/>
      <c r="F61" s="3"/>
    </row>
    <row r="62" spans="1:6" ht="36">
      <c r="A62" s="12" t="s">
        <v>122</v>
      </c>
      <c r="B62" s="11" t="s">
        <v>124</v>
      </c>
      <c r="C62" s="26">
        <v>128</v>
      </c>
      <c r="D62" s="36"/>
      <c r="E62" s="15"/>
      <c r="F62" s="3"/>
    </row>
    <row r="63" spans="1:6" ht="54">
      <c r="A63" s="12" t="s">
        <v>132</v>
      </c>
      <c r="B63" s="11" t="s">
        <v>133</v>
      </c>
      <c r="C63" s="26">
        <v>1</v>
      </c>
      <c r="D63" s="36"/>
      <c r="E63" s="15"/>
      <c r="F63" s="3"/>
    </row>
    <row r="64" spans="1:6" ht="54">
      <c r="A64" s="12" t="s">
        <v>123</v>
      </c>
      <c r="B64" s="11" t="s">
        <v>125</v>
      </c>
      <c r="C64" s="26">
        <v>28</v>
      </c>
      <c r="D64" s="36"/>
      <c r="E64" s="15"/>
      <c r="F64" s="3"/>
    </row>
    <row r="65" spans="1:6" ht="60" customHeight="1">
      <c r="A65" s="12" t="s">
        <v>87</v>
      </c>
      <c r="B65" s="11" t="s">
        <v>88</v>
      </c>
      <c r="C65" s="26">
        <v>2150</v>
      </c>
      <c r="D65" s="36"/>
      <c r="E65" s="15"/>
      <c r="F65" s="3"/>
    </row>
    <row r="66" spans="1:6" ht="43.5" customHeight="1">
      <c r="A66" s="12" t="s">
        <v>89</v>
      </c>
      <c r="B66" s="11" t="s">
        <v>90</v>
      </c>
      <c r="C66" s="26">
        <v>449</v>
      </c>
      <c r="D66" s="36"/>
      <c r="E66" s="15"/>
      <c r="F66" s="3"/>
    </row>
    <row r="67" spans="1:6" ht="93" customHeight="1">
      <c r="A67" s="12" t="s">
        <v>91</v>
      </c>
      <c r="B67" s="11" t="s">
        <v>138</v>
      </c>
      <c r="C67" s="26">
        <v>1100</v>
      </c>
      <c r="D67" s="36"/>
      <c r="E67" s="15"/>
      <c r="F67" s="3"/>
    </row>
    <row r="68" spans="1:6" ht="35.25" customHeight="1">
      <c r="A68" s="12" t="s">
        <v>71</v>
      </c>
      <c r="B68" s="11" t="s">
        <v>72</v>
      </c>
      <c r="C68" s="26">
        <v>8000</v>
      </c>
      <c r="D68" s="36"/>
      <c r="E68" s="15"/>
      <c r="F68" s="3"/>
    </row>
    <row r="69" spans="1:6" ht="38.25" customHeight="1">
      <c r="A69" s="12" t="s">
        <v>73</v>
      </c>
      <c r="B69" s="11" t="s">
        <v>74</v>
      </c>
      <c r="C69" s="26">
        <v>9759</v>
      </c>
      <c r="D69" s="36"/>
      <c r="E69" s="15"/>
      <c r="F69" s="3"/>
    </row>
    <row r="70" spans="1:6" ht="72">
      <c r="A70" s="12" t="s">
        <v>80</v>
      </c>
      <c r="B70" s="11" t="s">
        <v>83</v>
      </c>
      <c r="C70" s="26">
        <v>9759</v>
      </c>
      <c r="D70" s="36"/>
      <c r="E70" s="15"/>
      <c r="F70" s="3"/>
    </row>
    <row r="71" spans="1:6" ht="18">
      <c r="A71" s="12" t="s">
        <v>92</v>
      </c>
      <c r="B71" s="11" t="s">
        <v>43</v>
      </c>
      <c r="C71" s="23">
        <v>4760</v>
      </c>
      <c r="D71" s="33"/>
      <c r="E71" s="15"/>
      <c r="F71" s="3"/>
    </row>
    <row r="72" spans="1:6" ht="18">
      <c r="A72" s="12" t="s">
        <v>93</v>
      </c>
      <c r="B72" s="11" t="s">
        <v>45</v>
      </c>
      <c r="C72" s="24">
        <v>4760</v>
      </c>
      <c r="D72" s="34"/>
      <c r="E72" s="15"/>
      <c r="F72" s="3"/>
    </row>
    <row r="73" spans="1:6" ht="36">
      <c r="A73" s="12" t="s">
        <v>94</v>
      </c>
      <c r="B73" s="11" t="s">
        <v>75</v>
      </c>
      <c r="C73" s="26">
        <v>4760</v>
      </c>
      <c r="D73" s="36"/>
      <c r="E73" s="15"/>
      <c r="F73" s="3"/>
    </row>
    <row r="74" spans="1:6" ht="23.25" customHeight="1">
      <c r="A74" s="12" t="s">
        <v>135</v>
      </c>
      <c r="B74" s="11" t="s">
        <v>134</v>
      </c>
      <c r="C74" s="51">
        <v>-943</v>
      </c>
      <c r="D74" s="35"/>
      <c r="E74" s="15"/>
      <c r="F74" s="3"/>
    </row>
    <row r="75" spans="1:6" ht="18">
      <c r="A75" s="12" t="s">
        <v>118</v>
      </c>
      <c r="B75" s="11" t="s">
        <v>119</v>
      </c>
      <c r="C75" s="50">
        <f>SUM(C76)</f>
        <v>746486</v>
      </c>
      <c r="D75" s="33"/>
      <c r="E75" s="15"/>
      <c r="F75" s="3"/>
    </row>
    <row r="76" spans="1:6" ht="36">
      <c r="A76" s="12" t="s">
        <v>120</v>
      </c>
      <c r="B76" s="11" t="s">
        <v>121</v>
      </c>
      <c r="C76" s="48">
        <f>C77+C79:D79+C82+C83+C84+C85+C78+C80+C81</f>
        <v>746486</v>
      </c>
      <c r="D76" s="36"/>
      <c r="E76" s="40"/>
      <c r="F76" s="3"/>
    </row>
    <row r="77" spans="1:6" ht="36">
      <c r="A77" s="12" t="s">
        <v>145</v>
      </c>
      <c r="B77" s="11" t="s">
        <v>140</v>
      </c>
      <c r="C77" s="28">
        <v>105227</v>
      </c>
      <c r="D77" s="38"/>
      <c r="E77" s="40"/>
      <c r="F77" s="3"/>
    </row>
    <row r="78" spans="1:6" ht="36">
      <c r="A78" s="12" t="s">
        <v>154</v>
      </c>
      <c r="B78" s="11" t="s">
        <v>155</v>
      </c>
      <c r="C78" s="28">
        <v>1554</v>
      </c>
      <c r="D78" s="38"/>
      <c r="E78" s="40"/>
      <c r="F78" s="3"/>
    </row>
    <row r="79" spans="1:6" ht="96" customHeight="1">
      <c r="A79" s="12" t="s">
        <v>146</v>
      </c>
      <c r="B79" s="11" t="s">
        <v>149</v>
      </c>
      <c r="C79" s="28">
        <v>8170</v>
      </c>
      <c r="D79" s="38"/>
      <c r="E79" s="40"/>
      <c r="F79" s="3"/>
    </row>
    <row r="80" spans="1:6" ht="53.25" customHeight="1">
      <c r="A80" s="12" t="s">
        <v>156</v>
      </c>
      <c r="B80" s="11" t="s">
        <v>157</v>
      </c>
      <c r="C80" s="28">
        <v>384</v>
      </c>
      <c r="D80" s="38"/>
      <c r="E80" s="40"/>
      <c r="F80" s="3"/>
    </row>
    <row r="81" spans="1:6" ht="32.25" customHeight="1">
      <c r="A81" s="12" t="s">
        <v>158</v>
      </c>
      <c r="B81" s="11" t="s">
        <v>159</v>
      </c>
      <c r="C81" s="28">
        <v>15000</v>
      </c>
      <c r="D81" s="38"/>
      <c r="E81" s="40"/>
      <c r="F81" s="3"/>
    </row>
    <row r="82" spans="1:6" ht="36">
      <c r="A82" s="12" t="s">
        <v>147</v>
      </c>
      <c r="B82" s="11" t="s">
        <v>148</v>
      </c>
      <c r="C82" s="28">
        <v>424329</v>
      </c>
      <c r="D82" s="38"/>
      <c r="E82" s="40"/>
      <c r="F82" s="3"/>
    </row>
    <row r="83" spans="1:6" ht="38.25" customHeight="1">
      <c r="A83" s="12" t="s">
        <v>150</v>
      </c>
      <c r="B83" s="11" t="s">
        <v>151</v>
      </c>
      <c r="C83" s="28">
        <v>810</v>
      </c>
      <c r="D83" s="38"/>
      <c r="E83" s="40"/>
      <c r="F83" s="3"/>
    </row>
    <row r="84" spans="1:6" ht="112.5" customHeight="1">
      <c r="A84" s="12" t="s">
        <v>142</v>
      </c>
      <c r="B84" s="11" t="s">
        <v>141</v>
      </c>
      <c r="C84" s="28">
        <v>167812</v>
      </c>
      <c r="D84" s="38"/>
      <c r="E84" s="40"/>
      <c r="F84" s="3"/>
    </row>
    <row r="85" spans="1:6" ht="72">
      <c r="A85" s="12" t="s">
        <v>143</v>
      </c>
      <c r="B85" s="11" t="s">
        <v>144</v>
      </c>
      <c r="C85" s="28">
        <v>23200</v>
      </c>
      <c r="D85" s="38"/>
      <c r="E85" s="40"/>
      <c r="F85" s="3"/>
    </row>
    <row r="86" spans="1:6" s="44" customFormat="1" ht="18">
      <c r="A86" s="45"/>
      <c r="B86" s="46" t="s">
        <v>152</v>
      </c>
      <c r="C86" s="49">
        <f>C75+C11</f>
        <v>2022317</v>
      </c>
      <c r="D86" s="34"/>
      <c r="E86" s="15"/>
      <c r="F86" s="3"/>
    </row>
    <row r="87" spans="1:6" s="44" customFormat="1" ht="18">
      <c r="A87" s="42"/>
      <c r="B87" s="43"/>
      <c r="C87" s="17"/>
      <c r="D87" s="34"/>
      <c r="E87" s="15"/>
      <c r="F87" s="3"/>
    </row>
    <row r="88" ht="18">
      <c r="C88" s="17"/>
    </row>
    <row r="89" ht="18">
      <c r="C89" s="17"/>
    </row>
    <row r="90" ht="18">
      <c r="C90" s="17"/>
    </row>
    <row r="91" ht="18">
      <c r="C91" s="3"/>
    </row>
    <row r="92" ht="18">
      <c r="C92" s="3"/>
    </row>
    <row r="93" ht="18">
      <c r="C93" s="3"/>
    </row>
    <row r="94" ht="18">
      <c r="C94" s="3"/>
    </row>
    <row r="95" ht="18">
      <c r="C95" s="3"/>
    </row>
    <row r="96" ht="18">
      <c r="C96" s="3"/>
    </row>
    <row r="97" ht="18">
      <c r="C97" s="3"/>
    </row>
    <row r="98" ht="18">
      <c r="C98" s="3"/>
    </row>
    <row r="99" ht="18">
      <c r="C99" s="3"/>
    </row>
    <row r="100" ht="18">
      <c r="C100" s="3"/>
    </row>
    <row r="101" ht="18">
      <c r="C101" s="3"/>
    </row>
    <row r="102" ht="18">
      <c r="C102" s="3"/>
    </row>
    <row r="103" ht="18">
      <c r="C103" s="3"/>
    </row>
    <row r="104" ht="18">
      <c r="C104" s="3"/>
    </row>
    <row r="105" ht="18">
      <c r="C105" s="3"/>
    </row>
    <row r="106" ht="18">
      <c r="C106" s="3"/>
    </row>
    <row r="107" ht="18">
      <c r="C107" s="3"/>
    </row>
    <row r="108" ht="18">
      <c r="C108" s="3"/>
    </row>
    <row r="109" ht="18">
      <c r="C109" s="3"/>
    </row>
    <row r="110" ht="18">
      <c r="C110" s="3"/>
    </row>
    <row r="111" ht="18">
      <c r="C111" s="3"/>
    </row>
    <row r="112" ht="18">
      <c r="C112" s="3"/>
    </row>
    <row r="113" ht="18">
      <c r="C113" s="3"/>
    </row>
    <row r="114" ht="18">
      <c r="C114" s="3"/>
    </row>
    <row r="115" ht="18">
      <c r="C115" s="3"/>
    </row>
    <row r="116" ht="18">
      <c r="C116" s="3"/>
    </row>
    <row r="117" ht="18">
      <c r="C117" s="3"/>
    </row>
    <row r="118" ht="18">
      <c r="C118" s="3"/>
    </row>
    <row r="119" ht="18">
      <c r="C119" s="3"/>
    </row>
    <row r="120" ht="18">
      <c r="C120" s="3"/>
    </row>
    <row r="121" ht="18">
      <c r="C121" s="3"/>
    </row>
    <row r="122" ht="18">
      <c r="C122" s="3"/>
    </row>
    <row r="123" ht="18">
      <c r="C123" s="3"/>
    </row>
    <row r="124" ht="18">
      <c r="C124" s="3"/>
    </row>
    <row r="125" ht="18">
      <c r="C125" s="3"/>
    </row>
    <row r="126" ht="18">
      <c r="C126" s="3"/>
    </row>
    <row r="127" ht="18">
      <c r="C127" s="3"/>
    </row>
    <row r="128" ht="18">
      <c r="C128" s="3"/>
    </row>
    <row r="129" ht="18">
      <c r="C129" s="3"/>
    </row>
    <row r="130" ht="18">
      <c r="C130" s="3"/>
    </row>
    <row r="131" ht="18">
      <c r="C131" s="3"/>
    </row>
    <row r="132" ht="18">
      <c r="C132" s="3"/>
    </row>
    <row r="133" ht="18">
      <c r="C133" s="3"/>
    </row>
    <row r="134" ht="18">
      <c r="C134" s="3"/>
    </row>
    <row r="135" ht="18">
      <c r="C135" s="3"/>
    </row>
    <row r="136" ht="18">
      <c r="C136" s="3"/>
    </row>
    <row r="137" ht="18">
      <c r="C137" s="3"/>
    </row>
    <row r="138" ht="18">
      <c r="C138" s="3"/>
    </row>
    <row r="139" ht="18">
      <c r="C139" s="3"/>
    </row>
    <row r="140" ht="18">
      <c r="C140" s="3"/>
    </row>
    <row r="141" ht="18">
      <c r="C141" s="3"/>
    </row>
    <row r="142" ht="18">
      <c r="C142" s="3"/>
    </row>
    <row r="143" spans="3:6" ht="18">
      <c r="C143" s="20"/>
      <c r="D143" s="4"/>
      <c r="E143" s="5"/>
      <c r="F143"/>
    </row>
    <row r="144" spans="3:6" ht="18">
      <c r="C144" s="20"/>
      <c r="D144" s="4"/>
      <c r="E144" s="5"/>
      <c r="F144"/>
    </row>
    <row r="145" spans="3:6" ht="18">
      <c r="C145" s="20"/>
      <c r="D145" s="4"/>
      <c r="E145" s="5"/>
      <c r="F145"/>
    </row>
    <row r="146" spans="3:6" ht="18">
      <c r="C146" s="20"/>
      <c r="D146" s="4"/>
      <c r="E146" s="5"/>
      <c r="F146"/>
    </row>
    <row r="147" spans="3:6" ht="18">
      <c r="C147" s="20"/>
      <c r="D147" s="4"/>
      <c r="E147" s="5"/>
      <c r="F147"/>
    </row>
    <row r="148" spans="3:6" ht="18">
      <c r="C148" s="20"/>
      <c r="D148" s="4"/>
      <c r="E148" s="5"/>
      <c r="F148"/>
    </row>
    <row r="149" spans="3:6" ht="18">
      <c r="C149" s="20"/>
      <c r="D149" s="4"/>
      <c r="E149" s="5"/>
      <c r="F149"/>
    </row>
    <row r="150" spans="3:6" ht="18">
      <c r="C150" s="20"/>
      <c r="D150" s="4"/>
      <c r="E150" s="5"/>
      <c r="F150"/>
    </row>
    <row r="151" spans="3:6" ht="18">
      <c r="C151" s="20"/>
      <c r="D151" s="4"/>
      <c r="E151" s="5"/>
      <c r="F151"/>
    </row>
    <row r="152" spans="3:6" ht="18">
      <c r="C152" s="20"/>
      <c r="D152" s="4"/>
      <c r="E152" s="5"/>
      <c r="F152"/>
    </row>
    <row r="153" spans="3:6" ht="18">
      <c r="C153" s="20"/>
      <c r="D153" s="4"/>
      <c r="E153" s="5"/>
      <c r="F153"/>
    </row>
    <row r="154" spans="3:6" ht="18">
      <c r="C154" s="20"/>
      <c r="D154" s="4"/>
      <c r="E154" s="5"/>
      <c r="F154"/>
    </row>
    <row r="155" spans="3:6" ht="18">
      <c r="C155" s="20"/>
      <c r="D155" s="4"/>
      <c r="E155" s="5"/>
      <c r="F155"/>
    </row>
    <row r="156" spans="3:6" ht="18">
      <c r="C156" s="20"/>
      <c r="D156" s="4"/>
      <c r="E156" s="5"/>
      <c r="F156"/>
    </row>
    <row r="157" spans="3:6" ht="18">
      <c r="C157" s="20"/>
      <c r="D157" s="4"/>
      <c r="E157" s="5"/>
      <c r="F157"/>
    </row>
    <row r="158" spans="3:6" ht="18">
      <c r="C158" s="20"/>
      <c r="D158" s="4"/>
      <c r="E158" s="5"/>
      <c r="F158"/>
    </row>
    <row r="159" spans="3:6" ht="18">
      <c r="C159" s="20"/>
      <c r="D159" s="4"/>
      <c r="E159" s="5"/>
      <c r="F159"/>
    </row>
    <row r="160" spans="3:6" ht="18">
      <c r="C160" s="20"/>
      <c r="D160" s="4"/>
      <c r="E160" s="5"/>
      <c r="F160"/>
    </row>
    <row r="161" spans="3:6" ht="18">
      <c r="C161" s="20"/>
      <c r="D161" s="4"/>
      <c r="E161" s="5"/>
      <c r="F161"/>
    </row>
    <row r="162" spans="3:6" ht="18">
      <c r="C162" s="20"/>
      <c r="D162" s="4"/>
      <c r="E162" s="5"/>
      <c r="F162"/>
    </row>
    <row r="163" spans="3:6" ht="18">
      <c r="C163" s="20"/>
      <c r="D163" s="4"/>
      <c r="E163" s="5"/>
      <c r="F163"/>
    </row>
    <row r="164" spans="3:6" ht="18">
      <c r="C164" s="20"/>
      <c r="D164" s="4"/>
      <c r="E164" s="5"/>
      <c r="F164"/>
    </row>
    <row r="165" spans="3:6" ht="18">
      <c r="C165" s="20"/>
      <c r="D165" s="4"/>
      <c r="E165" s="5"/>
      <c r="F165"/>
    </row>
    <row r="166" spans="3:6" ht="18">
      <c r="C166" s="20"/>
      <c r="D166" s="4"/>
      <c r="E166" s="5"/>
      <c r="F166"/>
    </row>
    <row r="167" spans="3:6" ht="18">
      <c r="C167" s="20"/>
      <c r="D167" s="4"/>
      <c r="E167" s="5"/>
      <c r="F167"/>
    </row>
    <row r="168" spans="3:6" ht="18">
      <c r="C168" s="20"/>
      <c r="D168" s="4"/>
      <c r="E168" s="5"/>
      <c r="F168"/>
    </row>
  </sheetData>
  <mergeCells count="2">
    <mergeCell ref="A7:B7"/>
    <mergeCell ref="A8:B8"/>
  </mergeCells>
  <printOptions/>
  <pageMargins left="0.7874015748031497" right="0.2362204724409449" top="0.1968503937007874" bottom="0.3937007874015748" header="0.1968503937007874" footer="0.1968503937007874"/>
  <pageSetup horizontalDpi="600" verticalDpi="600" orientation="portrait" paperSize="9" scale="68" r:id="rId1"/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Альфия</cp:lastModifiedBy>
  <cp:lastPrinted>2008-07-02T04:19:26Z</cp:lastPrinted>
  <dcterms:created xsi:type="dcterms:W3CDTF">1996-10-08T23:32:33Z</dcterms:created>
  <dcterms:modified xsi:type="dcterms:W3CDTF">2008-07-02T04:19:42Z</dcterms:modified>
  <cp:category/>
  <cp:version/>
  <cp:contentType/>
  <cp:contentStatus/>
</cp:coreProperties>
</file>